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ryus_2\Saved Games\Desktop\"/>
    </mc:Choice>
  </mc:AlternateContent>
  <bookViews>
    <workbookView xWindow="0" yWindow="0" windowWidth="23040" windowHeight="9876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5" i="1"/>
  <c r="H196" i="1"/>
  <c r="I196" i="1"/>
  <c r="F196" i="1"/>
  <c r="J196" i="1"/>
</calcChain>
</file>

<file path=xl/sharedStrings.xml><?xml version="1.0" encoding="utf-8"?>
<sst xmlns="http://schemas.openxmlformats.org/spreadsheetml/2006/main" count="261" uniqueCount="86">
  <si>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</si>
  <si>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</si>
  <si>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</si>
  <si>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</si>
  <si>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</si>
  <si>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</si>
  <si>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</si>
  <si>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</si>
  <si>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</si>
  <si>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</si>
  <si>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</si>
  <si>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</si>
  <si>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</si>
  <si>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</si>
  <si>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</si>
  <si>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</si>
  <si>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</si>
  <si>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</si>
  <si>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</si>
  <si>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</si>
  <si>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</si>
  <si>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</si>
  <si>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</si>
  <si>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</si>
  <si>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</si>
  <si>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</si>
  <si>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</si>
  <si>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</si>
  <si>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</si>
  <si>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</si>
  <si>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</si>
  <si>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</si>
  <si>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</si>
  <si>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</si>
  <si>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</si>
  <si>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</si>
  <si>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</si>
  <si>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</si>
  <si>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</si>
  <si>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Чай с сахаром </t>
  </si>
  <si>
    <t>Батон пшеничный</t>
  </si>
  <si>
    <t>200/5</t>
  </si>
  <si>
    <t>Каша гречневая вязкая с маслом</t>
  </si>
  <si>
    <t>Хлеб ржаной</t>
  </si>
  <si>
    <t>Хлеб пшеничный</t>
  </si>
  <si>
    <t>этик.</t>
  </si>
  <si>
    <t>Компот из сухофруктов</t>
  </si>
  <si>
    <t>Чай с сахаром и лимоном</t>
  </si>
  <si>
    <t xml:space="preserve">Фрукты в ассортименте </t>
  </si>
  <si>
    <t>Филе птицы тушеное в томатном соусе</t>
  </si>
  <si>
    <t>Спагетти отварные с маслом</t>
  </si>
  <si>
    <t>Чай с шиповником</t>
  </si>
  <si>
    <t>Каша кукурузная молочная с маслом</t>
  </si>
  <si>
    <t>Фруктовый десерт</t>
  </si>
  <si>
    <t>Сыр порциями</t>
  </si>
  <si>
    <t>Курица запеченная с соусом и зеленью</t>
  </si>
  <si>
    <t xml:space="preserve">Кисель витаминизированный плодово – ягодный </t>
  </si>
  <si>
    <t xml:space="preserve">Фрукты в асортименте </t>
  </si>
  <si>
    <t xml:space="preserve">Хлеб ржаной </t>
  </si>
  <si>
    <t>Рыба тушеная с овощами</t>
  </si>
  <si>
    <t xml:space="preserve">Картофельное пюре с маслом </t>
  </si>
  <si>
    <t>Масло сливочное порциями</t>
  </si>
  <si>
    <t>Какао с молоком</t>
  </si>
  <si>
    <t>Биточек мясной</t>
  </si>
  <si>
    <t>Рис отварной  с маслом</t>
  </si>
  <si>
    <t xml:space="preserve">Сок фруктовый </t>
  </si>
  <si>
    <t>Маринад из моркови</t>
  </si>
  <si>
    <t>Блинчики с маслом (2 шт)</t>
  </si>
  <si>
    <t>Итого за прием пищи:</t>
  </si>
  <si>
    <t>Филе птицы тушеное с овощами</t>
  </si>
  <si>
    <t>Напиток плодово – ягодный витаминизированный (черносмородиновый)</t>
  </si>
  <si>
    <t>масло сливочное порциями</t>
  </si>
  <si>
    <t>Мясо тушеное (говядина)</t>
  </si>
  <si>
    <t>огурцы порционные</t>
  </si>
  <si>
    <t>Запеканка из творога с шоколадным соусом</t>
  </si>
  <si>
    <t>батон пшеничный</t>
  </si>
  <si>
    <t>яблоко</t>
  </si>
  <si>
    <t>сыр порциями</t>
  </si>
  <si>
    <t>Каша рисовая молочная с ананасами и маслом</t>
  </si>
  <si>
    <t>молочный десерт</t>
  </si>
  <si>
    <t>масло сливлчное порциями</t>
  </si>
  <si>
    <t>Компот из кураги</t>
  </si>
  <si>
    <t>Омлет с сыром</t>
  </si>
  <si>
    <t>МКОУ "Лебяжинская ООШ"</t>
  </si>
  <si>
    <t>Пахомова</t>
  </si>
  <si>
    <t>завхоз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</si>
</sst>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i/>
      <sz val="12"/>
      <color theme="1"/>
      <name val="Arial"/>
      <charset val="204"/>
    </font>
    <font>
      <i/>
      <sz val="12"/>
      <name val="Arial"/>
      <charset val="204"/>
    </font>
    <font>
      <sz val="10"/>
      <name val="Arial"/>
      <charset val="204"/>
    </font>
    <font>
      <i/>
      <sz val="12"/>
      <color theme="1"/>
      <name val="Calibri"/>
      <charset val="204"/>
      <scheme val="minor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1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5" xfId="0" applyFont="1" applyFill="1" applyBorder="1" applyAlignment="1" applyProtection="1">
      <alignment horizontal="center" wrapText="1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4" borderId="28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17" xfId="0" applyFont="1" applyFill="1" applyBorder="1" applyAlignment="1" applyProtection="1">
      <alignment horizontal="center"/>
      <protection locked="0"/>
    </xf>
    <xf numFmtId="0" fontId="12" fillId="4" borderId="24" xfId="0" applyFont="1" applyFill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4" borderId="29" xfId="0" applyFont="1" applyFill="1" applyBorder="1" applyAlignment="1" applyProtection="1">
      <alignment horizontal="center"/>
      <protection locked="0"/>
    </xf>
    <xf numFmtId="0" fontId="12" fillId="4" borderId="30" xfId="0" applyFont="1" applyFill="1" applyBorder="1" applyAlignment="1" applyProtection="1">
      <alignment horizontal="center"/>
      <protection locked="0"/>
    </xf>
    <xf numFmtId="0" fontId="12" fillId="4" borderId="25" xfId="0" applyFont="1" applyFill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center"/>
      <protection locked="0"/>
    </xf>
    <xf numFmtId="0" fontId="11" fillId="4" borderId="25" xfId="0" applyFont="1" applyFill="1" applyBorder="1" applyAlignment="1" applyProtection="1">
      <alignment horizontal="left" wrapText="1"/>
      <protection locked="0"/>
    </xf>
    <xf numFmtId="0" fontId="12" fillId="4" borderId="28" xfId="1" applyFont="1" applyFill="1" applyBorder="1" applyAlignment="1" applyProtection="1">
      <alignment horizontal="center"/>
      <protection locked="0"/>
    </xf>
    <xf numFmtId="0" fontId="12" fillId="4" borderId="2" xfId="1" applyFont="1" applyFill="1" applyBorder="1" applyAlignment="1" applyProtection="1">
      <alignment horizontal="center"/>
      <protection locked="0"/>
    </xf>
    <xf numFmtId="0" fontId="12" fillId="4" borderId="17" xfId="1" applyFont="1" applyFill="1" applyBorder="1" applyAlignment="1" applyProtection="1">
      <alignment horizontal="center"/>
      <protection locked="0"/>
    </xf>
    <xf numFmtId="0" fontId="12" fillId="4" borderId="24" xfId="1" applyFont="1" applyFill="1" applyBorder="1" applyAlignment="1" applyProtection="1">
      <alignment horizontal="center"/>
      <protection locked="0"/>
    </xf>
    <xf numFmtId="0" fontId="11" fillId="4" borderId="32" xfId="0" applyFont="1" applyFill="1" applyBorder="1" applyAlignment="1" applyProtection="1">
      <alignment horizontal="center"/>
      <protection locked="0"/>
    </xf>
    <xf numFmtId="0" fontId="11" fillId="4" borderId="32" xfId="0" applyFont="1" applyFill="1" applyBorder="1" applyAlignment="1" applyProtection="1">
      <alignment horizontal="center" wrapText="1"/>
      <protection locked="0"/>
    </xf>
    <xf numFmtId="0" fontId="11" fillId="4" borderId="25" xfId="0" applyFont="1" applyFill="1" applyBorder="1" applyAlignment="1" applyProtection="1">
      <alignment horizontal="left"/>
      <protection locked="0"/>
    </xf>
    <xf numFmtId="164" fontId="12" fillId="4" borderId="24" xfId="0" applyNumberFormat="1" applyFont="1" applyFill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left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left" wrapText="1"/>
      <protection locked="0"/>
    </xf>
    <xf numFmtId="0" fontId="12" fillId="4" borderId="28" xfId="0" applyFont="1" applyFill="1" applyBorder="1" applyAlignment="1" applyProtection="1">
      <alignment horizontal="center" wrapText="1"/>
      <protection locked="0"/>
    </xf>
    <xf numFmtId="0" fontId="12" fillId="4" borderId="2" xfId="0" applyFont="1" applyFill="1" applyBorder="1" applyAlignment="1" applyProtection="1">
      <alignment horizontal="center" wrapText="1"/>
      <protection locked="0"/>
    </xf>
    <xf numFmtId="0" fontId="12" fillId="4" borderId="17" xfId="0" applyFont="1" applyFill="1" applyBorder="1" applyAlignment="1" applyProtection="1">
      <alignment horizontal="center" wrapText="1"/>
      <protection locked="0"/>
    </xf>
    <xf numFmtId="0" fontId="12" fillId="4" borderId="24" xfId="0" applyFont="1" applyFill="1" applyBorder="1" applyAlignment="1" applyProtection="1">
      <alignment horizontal="center" wrapText="1"/>
      <protection locked="0"/>
    </xf>
    <xf numFmtId="0" fontId="11" fillId="4" borderId="25" xfId="0" applyFont="1" applyFill="1" applyBorder="1" applyAlignment="1" applyProtection="1">
      <alignment horizontal="center"/>
      <protection locked="0"/>
    </xf>
    <xf numFmtId="0" fontId="12" fillId="4" borderId="36" xfId="0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15" xfId="0" applyFont="1" applyFill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0" fontId="11" fillId="0" borderId="24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left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34" xfId="0" applyFont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12" fillId="0" borderId="38" xfId="0" applyFont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center"/>
      <protection locked="0"/>
    </xf>
    <xf numFmtId="0" fontId="12" fillId="4" borderId="32" xfId="0" applyFont="1" applyFill="1" applyBorder="1" applyAlignment="1" applyProtection="1">
      <alignment horizontal="left" wrapText="1"/>
      <protection locked="0"/>
    </xf>
    <xf numFmtId="0" fontId="11" fillId="4" borderId="32" xfId="0" applyFont="1" applyFill="1" applyBorder="1" applyAlignment="1" applyProtection="1">
      <alignment horizontal="left"/>
      <protection locked="0"/>
    </xf>
    <xf numFmtId="0" fontId="11" fillId="4" borderId="32" xfId="0" applyFont="1" applyFill="1" applyBorder="1" applyAlignment="1" applyProtection="1">
      <alignment horizontal="left" wrapText="1"/>
      <protection locked="0"/>
    </xf>
    <xf numFmtId="0" fontId="11" fillId="0" borderId="25" xfId="0" applyFont="1" applyBorder="1" applyAlignment="1" applyProtection="1">
      <alignment horizontal="center" wrapText="1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1" fillId="4" borderId="34" xfId="0" applyFont="1" applyFill="1" applyBorder="1" applyAlignment="1" applyProtection="1">
      <alignment horizontal="left"/>
      <protection locked="0"/>
    </xf>
    <xf numFmtId="0" fontId="11" fillId="4" borderId="34" xfId="0" applyFont="1" applyFill="1" applyBorder="1" applyAlignment="1" applyProtection="1">
      <alignment horizontal="center"/>
      <protection locked="0"/>
    </xf>
    <xf numFmtId="164" fontId="12" fillId="4" borderId="35" xfId="0" applyNumberFormat="1" applyFont="1" applyFill="1" applyBorder="1" applyAlignment="1" applyProtection="1">
      <alignment horizontal="center"/>
      <protection locked="0"/>
    </xf>
    <xf numFmtId="0" fontId="11" fillId="4" borderId="33" xfId="0" applyFont="1" applyFill="1" applyBorder="1" applyAlignment="1" applyProtection="1">
      <alignment horizontal="left"/>
      <protection locked="0"/>
    </xf>
    <xf numFmtId="0" fontId="12" fillId="0" borderId="35" xfId="0" applyFont="1" applyBorder="1" applyAlignment="1" applyProtection="1">
      <alignment horizontal="center"/>
      <protection locked="0"/>
    </xf>
    <xf numFmtId="0" fontId="12" fillId="4" borderId="29" xfId="1" applyFont="1" applyFill="1" applyBorder="1" applyAlignment="1" applyProtection="1">
      <alignment horizontal="center" wrapText="1"/>
      <protection locked="0"/>
    </xf>
    <xf numFmtId="0" fontId="12" fillId="4" borderId="2" xfId="1" applyFont="1" applyFill="1" applyBorder="1" applyAlignment="1" applyProtection="1">
      <alignment horizontal="center" wrapText="1"/>
      <protection locked="0"/>
    </xf>
    <xf numFmtId="0" fontId="12" fillId="4" borderId="30" xfId="1" applyFont="1" applyFill="1" applyBorder="1" applyAlignment="1" applyProtection="1">
      <alignment horizontal="center" wrapText="1"/>
      <protection locked="0"/>
    </xf>
    <xf numFmtId="0" fontId="12" fillId="4" borderId="25" xfId="1" applyFont="1" applyFill="1" applyBorder="1" applyAlignment="1" applyProtection="1">
      <alignment horizontal="center" wrapText="1"/>
      <protection locked="0"/>
    </xf>
    <xf numFmtId="164" fontId="12" fillId="4" borderId="25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left"/>
      <protection locked="0"/>
    </xf>
    <xf numFmtId="0" fontId="14" fillId="0" borderId="34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left" wrapText="1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left"/>
      <protection locked="0"/>
    </xf>
    <xf numFmtId="0" fontId="11" fillId="0" borderId="33" xfId="0" applyFont="1" applyBorder="1" applyAlignment="1" applyProtection="1">
      <alignment horizontal="center"/>
      <protection locked="0"/>
    </xf>
    <xf numFmtId="164" fontId="12" fillId="0" borderId="25" xfId="0" applyNumberFormat="1" applyFont="1" applyBorder="1" applyAlignment="1" applyProtection="1">
      <alignment horizontal="center"/>
      <protection locked="0"/>
    </xf>
    <xf numFmtId="0" fontId="11" fillId="0" borderId="39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12" fillId="4" borderId="25" xfId="0" applyFont="1" applyFill="1" applyBorder="1" applyAlignment="1" applyProtection="1">
      <alignment horizontal="center" wrapText="1"/>
      <protection locked="0"/>
    </xf>
    <xf numFmtId="0" fontId="12" fillId="4" borderId="29" xfId="1" applyFont="1" applyFill="1" applyBorder="1" applyAlignment="1" applyProtection="1">
      <alignment horizontal="center"/>
      <protection locked="0"/>
    </xf>
    <xf numFmtId="0" fontId="12" fillId="4" borderId="30" xfId="1" applyFont="1" applyFill="1" applyBorder="1" applyAlignment="1" applyProtection="1">
      <alignment horizontal="center"/>
      <protection locked="0"/>
    </xf>
    <xf numFmtId="0" fontId="12" fillId="4" borderId="25" xfId="1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 applyProtection="1">
      <protection locked="0"/>
    </xf>
    <xf numFmtId="0" fontId="15" fillId="4" borderId="24" xfId="0" applyFont="1" applyFill="1" applyBorder="1" applyAlignment="1" applyProtection="1">
      <alignment wrapText="1"/>
      <protection locked="0"/>
    </xf>
    <xf numFmtId="0" fontId="15" fillId="0" borderId="25" xfId="0" applyFont="1" applyBorder="1" applyAlignment="1" applyProtection="1">
      <protection locked="0"/>
    </xf>
    <xf numFmtId="0" fontId="15" fillId="0" borderId="25" xfId="0" applyFont="1" applyBorder="1" applyAlignment="1" applyProtection="1">
      <alignment wrapText="1"/>
      <protection locked="0"/>
    </xf>
    <xf numFmtId="0" fontId="16" fillId="4" borderId="25" xfId="0" applyFont="1" applyFill="1" applyBorder="1" applyAlignment="1" applyProtection="1"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17" fillId="4" borderId="28" xfId="0" applyFont="1" applyFill="1" applyBorder="1" applyAlignment="1" applyProtection="1">
      <alignment horizontal="center" wrapText="1"/>
      <protection locked="0"/>
    </xf>
    <xf numFmtId="0" fontId="17" fillId="4" borderId="2" xfId="0" applyFont="1" applyFill="1" applyBorder="1" applyAlignment="1" applyProtection="1">
      <alignment horizontal="center" wrapText="1"/>
      <protection locked="0"/>
    </xf>
    <xf numFmtId="0" fontId="17" fillId="4" borderId="17" xfId="0" applyFont="1" applyFill="1" applyBorder="1" applyAlignment="1" applyProtection="1">
      <alignment horizontal="center" wrapText="1"/>
      <protection locked="0"/>
    </xf>
    <xf numFmtId="0" fontId="17" fillId="4" borderId="24" xfId="0" applyFont="1" applyFill="1" applyBorder="1" applyAlignment="1" applyProtection="1">
      <alignment horizontal="center" wrapText="1"/>
      <protection locked="0"/>
    </xf>
    <xf numFmtId="0" fontId="17" fillId="0" borderId="28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164" fontId="17" fillId="0" borderId="24" xfId="0" applyNumberFormat="1" applyFont="1" applyBorder="1" applyAlignment="1" applyProtection="1">
      <alignment horizontal="center"/>
      <protection locked="0"/>
    </xf>
    <xf numFmtId="0" fontId="17" fillId="0" borderId="29" xfId="0" applyFont="1" applyBorder="1" applyAlignment="1" applyProtection="1">
      <alignment horizontal="center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5" fillId="0" borderId="26" xfId="0" applyFont="1" applyBorder="1" applyAlignment="1" applyProtection="1">
      <alignment horizontal="center"/>
      <protection locked="0"/>
    </xf>
    <xf numFmtId="0" fontId="15" fillId="4" borderId="25" xfId="0" applyFont="1" applyFill="1" applyBorder="1" applyAlignment="1" applyProtection="1">
      <alignment horizontal="center" wrapText="1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 wrapText="1"/>
      <protection locked="0"/>
    </xf>
    <xf numFmtId="0" fontId="15" fillId="0" borderId="25" xfId="0" applyFont="1" applyBorder="1" applyAlignment="1" applyProtection="1">
      <alignment horizontal="center" wrapText="1"/>
      <protection locked="0"/>
    </xf>
    <xf numFmtId="0" fontId="15" fillId="4" borderId="24" xfId="0" applyFont="1" applyFill="1" applyBorder="1" applyAlignment="1" applyProtection="1">
      <alignment horizontal="center"/>
      <protection locked="0"/>
    </xf>
    <xf numFmtId="0" fontId="17" fillId="0" borderId="25" xfId="1" applyFont="1" applyBorder="1" applyAlignment="1" applyProtection="1">
      <alignment horizontal="center"/>
      <protection locked="0"/>
    </xf>
    <xf numFmtId="0" fontId="15" fillId="4" borderId="25" xfId="0" applyFont="1" applyFill="1" applyBorder="1" applyAlignment="1" applyProtection="1">
      <alignment wrapText="1"/>
      <protection locked="0"/>
    </xf>
    <xf numFmtId="0" fontId="15" fillId="6" borderId="25" xfId="0" applyFont="1" applyFill="1" applyBorder="1" applyAlignment="1" applyProtection="1">
      <protection locked="0"/>
    </xf>
    <xf numFmtId="0" fontId="15" fillId="0" borderId="25" xfId="0" applyFont="1" applyFill="1" applyBorder="1" applyAlignment="1" applyProtection="1">
      <alignment wrapText="1"/>
      <protection locked="0"/>
    </xf>
    <xf numFmtId="0" fontId="15" fillId="5" borderId="25" xfId="0" applyFont="1" applyFill="1" applyBorder="1" applyAlignment="1" applyProtection="1">
      <protection locked="0"/>
    </xf>
    <xf numFmtId="0" fontId="15" fillId="0" borderId="24" xfId="0" applyFont="1" applyBorder="1" applyAlignment="1" applyProtection="1">
      <alignment wrapText="1"/>
      <protection locked="0"/>
    </xf>
    <xf numFmtId="0" fontId="15" fillId="0" borderId="24" xfId="0" applyFont="1" applyBorder="1" applyAlignment="1" applyProtection="1">
      <protection locked="0"/>
    </xf>
    <xf numFmtId="0" fontId="15" fillId="4" borderId="25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64" t="s">
        <v>83</v>
      </c>
      <c r="D1" s="165"/>
      <c r="E1" s="165"/>
      <c r="F1" s="12" t="s">
        <v>16</v>
      </c>
      <c r="G1" s="2" t="s">
        <v>17</v>
      </c>
      <c r="H1" s="166" t="s">
        <v>85</v>
      </c>
      <c r="I1" s="166"/>
      <c r="J1" s="166"/>
      <c r="K1" s="166"/>
    </row>
    <row r="2" spans="1:12" ht="17.399999999999999" x14ac:dyDescent="0.25">
      <c r="A2" s="35" t="s">
        <v>6</v>
      </c>
      <c r="C2" s="2"/>
      <c r="G2" s="2" t="s">
        <v>18</v>
      </c>
      <c r="H2" s="166" t="s">
        <v>84</v>
      </c>
      <c r="I2" s="166"/>
      <c r="J2" s="166"/>
      <c r="K2" s="16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 x14ac:dyDescent="0.3">
      <c r="A6" s="20">
        <v>1</v>
      </c>
      <c r="B6" s="21">
        <v>1</v>
      </c>
      <c r="C6" s="22" t="s">
        <v>20</v>
      </c>
      <c r="D6" s="5" t="s">
        <v>21</v>
      </c>
      <c r="E6" s="129" t="s">
        <v>67</v>
      </c>
      <c r="F6" s="150">
        <v>90</v>
      </c>
      <c r="G6" s="134">
        <v>4.3899999999999997</v>
      </c>
      <c r="H6" s="135">
        <v>9.7100000000000009</v>
      </c>
      <c r="I6" s="136">
        <v>26.83</v>
      </c>
      <c r="J6" s="137">
        <v>219.19</v>
      </c>
      <c r="K6" s="150">
        <v>225</v>
      </c>
      <c r="L6" s="39"/>
    </row>
    <row r="7" spans="1:12" ht="15.6" x14ac:dyDescent="0.3">
      <c r="A7" s="23"/>
      <c r="B7" s="15"/>
      <c r="C7" s="11"/>
      <c r="D7" s="6"/>
      <c r="E7" s="130" t="s">
        <v>52</v>
      </c>
      <c r="F7" s="151">
        <v>205</v>
      </c>
      <c r="G7" s="138">
        <v>7.32</v>
      </c>
      <c r="H7" s="139">
        <v>7.29</v>
      </c>
      <c r="I7" s="140">
        <v>34.18</v>
      </c>
      <c r="J7" s="141">
        <v>230.69</v>
      </c>
      <c r="K7" s="155">
        <v>123</v>
      </c>
      <c r="L7" s="42"/>
    </row>
    <row r="8" spans="1:12" ht="15.6" x14ac:dyDescent="0.3">
      <c r="A8" s="23"/>
      <c r="B8" s="15"/>
      <c r="C8" s="11"/>
      <c r="D8" s="7" t="s">
        <v>22</v>
      </c>
      <c r="E8" s="131" t="s">
        <v>47</v>
      </c>
      <c r="F8" s="152">
        <v>200</v>
      </c>
      <c r="G8" s="142">
        <v>0.04</v>
      </c>
      <c r="H8" s="143">
        <v>0</v>
      </c>
      <c r="I8" s="144">
        <v>7.4</v>
      </c>
      <c r="J8" s="145">
        <v>30.26</v>
      </c>
      <c r="K8" s="152">
        <v>113</v>
      </c>
      <c r="L8" s="42"/>
    </row>
    <row r="9" spans="1:12" ht="15.6" x14ac:dyDescent="0.3">
      <c r="A9" s="23"/>
      <c r="B9" s="15"/>
      <c r="C9" s="11"/>
      <c r="D9" s="7" t="s">
        <v>23</v>
      </c>
      <c r="E9" s="132" t="s">
        <v>40</v>
      </c>
      <c r="F9" s="153">
        <v>30</v>
      </c>
      <c r="G9" s="146">
        <v>2.25</v>
      </c>
      <c r="H9" s="143">
        <v>0.87</v>
      </c>
      <c r="I9" s="147">
        <v>14.94</v>
      </c>
      <c r="J9" s="148">
        <v>78.599999999999994</v>
      </c>
      <c r="K9" s="156">
        <v>121</v>
      </c>
      <c r="L9" s="42"/>
    </row>
    <row r="10" spans="1:12" ht="15.6" x14ac:dyDescent="0.3">
      <c r="A10" s="23"/>
      <c r="B10" s="15"/>
      <c r="C10" s="11"/>
      <c r="D10" s="7" t="s">
        <v>24</v>
      </c>
      <c r="E10" s="132" t="s">
        <v>53</v>
      </c>
      <c r="F10" s="154">
        <v>190</v>
      </c>
      <c r="G10" s="142">
        <v>5</v>
      </c>
      <c r="H10" s="143">
        <v>0.4</v>
      </c>
      <c r="I10" s="144">
        <v>2</v>
      </c>
      <c r="J10" s="149">
        <v>25</v>
      </c>
      <c r="K10" s="152" t="s">
        <v>45</v>
      </c>
      <c r="L10" s="42"/>
    </row>
    <row r="11" spans="1:12" ht="15.6" x14ac:dyDescent="0.3">
      <c r="A11" s="23"/>
      <c r="B11" s="15"/>
      <c r="C11" s="11"/>
      <c r="D11" s="6"/>
      <c r="E11" s="133" t="s">
        <v>68</v>
      </c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715</v>
      </c>
      <c r="G13" s="19">
        <f t="shared" ref="G13:J13" si="0">SUM(G6:G12)</f>
        <v>19</v>
      </c>
      <c r="H13" s="19">
        <f t="shared" si="0"/>
        <v>18.27</v>
      </c>
      <c r="I13" s="19">
        <f t="shared" si="0"/>
        <v>85.35</v>
      </c>
      <c r="J13" s="19">
        <f t="shared" si="0"/>
        <v>583.74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4" x14ac:dyDescent="0.3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167" t="s">
        <v>4</v>
      </c>
      <c r="D24" s="168"/>
      <c r="E24" s="31"/>
      <c r="F24" s="32">
        <f>F13+F23</f>
        <v>715</v>
      </c>
      <c r="G24" s="32">
        <f t="shared" ref="G24:J24" si="4">G13+G23</f>
        <v>19</v>
      </c>
      <c r="H24" s="32">
        <f t="shared" si="4"/>
        <v>18.27</v>
      </c>
      <c r="I24" s="32">
        <f t="shared" si="4"/>
        <v>85.35</v>
      </c>
      <c r="J24" s="32">
        <f t="shared" si="4"/>
        <v>583.74</v>
      </c>
      <c r="K24" s="32"/>
      <c r="L24" s="32">
        <f t="shared" ref="L24" si="5">L13+L23</f>
        <v>0</v>
      </c>
    </row>
    <row r="25" spans="1:12" ht="15.6" x14ac:dyDescent="0.3">
      <c r="A25" s="14">
        <v>1</v>
      </c>
      <c r="B25" s="15">
        <v>2</v>
      </c>
      <c r="C25" s="22" t="s">
        <v>20</v>
      </c>
      <c r="D25" s="5" t="s">
        <v>21</v>
      </c>
      <c r="E25" s="157" t="s">
        <v>42</v>
      </c>
      <c r="F25" s="52">
        <v>150</v>
      </c>
      <c r="G25" s="68">
        <v>4.3</v>
      </c>
      <c r="H25" s="69">
        <v>4.24</v>
      </c>
      <c r="I25" s="70">
        <v>18.77</v>
      </c>
      <c r="J25" s="71">
        <v>129.54</v>
      </c>
      <c r="K25" s="66">
        <v>54</v>
      </c>
      <c r="L25" s="71"/>
    </row>
    <row r="26" spans="1:12" ht="15.6" x14ac:dyDescent="0.3">
      <c r="A26" s="14"/>
      <c r="B26" s="15"/>
      <c r="C26" s="11"/>
      <c r="D26" s="6" t="s">
        <v>21</v>
      </c>
      <c r="E26" s="158" t="s">
        <v>69</v>
      </c>
      <c r="F26" s="52">
        <v>90</v>
      </c>
      <c r="G26" s="55">
        <v>15.77</v>
      </c>
      <c r="H26" s="56">
        <v>13.36</v>
      </c>
      <c r="I26" s="57">
        <v>1.61</v>
      </c>
      <c r="J26" s="58">
        <v>190.47</v>
      </c>
      <c r="K26" s="66"/>
      <c r="L26" s="58"/>
    </row>
    <row r="27" spans="1:12" ht="31.2" x14ac:dyDescent="0.3">
      <c r="A27" s="14"/>
      <c r="B27" s="15"/>
      <c r="C27" s="11"/>
      <c r="D27" s="7" t="s">
        <v>22</v>
      </c>
      <c r="E27" s="159" t="s">
        <v>70</v>
      </c>
      <c r="F27" s="73">
        <v>200</v>
      </c>
      <c r="G27" s="55">
        <v>0</v>
      </c>
      <c r="H27" s="56">
        <v>0</v>
      </c>
      <c r="I27" s="57">
        <v>14.16</v>
      </c>
      <c r="J27" s="58">
        <v>55.48</v>
      </c>
      <c r="K27" s="66">
        <v>104</v>
      </c>
      <c r="L27" s="58"/>
    </row>
    <row r="28" spans="1:12" ht="15.6" x14ac:dyDescent="0.3">
      <c r="A28" s="14"/>
      <c r="B28" s="15"/>
      <c r="C28" s="11"/>
      <c r="D28" s="7" t="s">
        <v>23</v>
      </c>
      <c r="E28" s="131" t="s">
        <v>43</v>
      </c>
      <c r="F28" s="72">
        <v>20</v>
      </c>
      <c r="G28" s="55">
        <v>1.32</v>
      </c>
      <c r="H28" s="56">
        <v>0.24</v>
      </c>
      <c r="I28" s="57">
        <v>8.01</v>
      </c>
      <c r="J28" s="75">
        <v>39.6</v>
      </c>
      <c r="K28" s="66">
        <v>120</v>
      </c>
      <c r="L28" s="58"/>
    </row>
    <row r="29" spans="1:12" ht="15.6" x14ac:dyDescent="0.3">
      <c r="A29" s="14"/>
      <c r="B29" s="15"/>
      <c r="C29" s="11"/>
      <c r="D29" s="7" t="s">
        <v>24</v>
      </c>
      <c r="E29" s="159"/>
      <c r="F29" s="72"/>
      <c r="G29" s="66"/>
      <c r="H29" s="55"/>
      <c r="I29" s="56"/>
      <c r="J29" s="57"/>
      <c r="K29" s="75"/>
      <c r="L29" s="42"/>
    </row>
    <row r="30" spans="1:12" ht="16.2" thickBot="1" x14ac:dyDescent="0.35">
      <c r="A30" s="14"/>
      <c r="B30" s="15"/>
      <c r="C30" s="11"/>
      <c r="D30" s="6" t="s">
        <v>23</v>
      </c>
      <c r="E30" s="131" t="s">
        <v>44</v>
      </c>
      <c r="F30" s="72">
        <v>25</v>
      </c>
      <c r="G30" s="55">
        <v>1.9</v>
      </c>
      <c r="H30" s="56">
        <v>0.2</v>
      </c>
      <c r="I30" s="57">
        <v>12.3</v>
      </c>
      <c r="J30" s="75">
        <v>58.75</v>
      </c>
      <c r="K30" s="57">
        <v>119</v>
      </c>
      <c r="L30" s="75"/>
    </row>
    <row r="31" spans="1:12" ht="15.6" x14ac:dyDescent="0.3">
      <c r="A31" s="14"/>
      <c r="B31" s="15"/>
      <c r="C31" s="11"/>
      <c r="D31" s="6" t="s">
        <v>26</v>
      </c>
      <c r="E31" s="131" t="s">
        <v>71</v>
      </c>
      <c r="F31" s="65">
        <v>15</v>
      </c>
      <c r="G31" s="77">
        <v>0.12</v>
      </c>
      <c r="H31" s="78">
        <v>10.88</v>
      </c>
      <c r="I31" s="79">
        <v>0.19</v>
      </c>
      <c r="J31" s="54">
        <v>99.15</v>
      </c>
      <c r="K31" s="54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23.41</v>
      </c>
      <c r="H32" s="19">
        <f t="shared" ref="H32" si="7">SUM(H25:H31)</f>
        <v>28.92</v>
      </c>
      <c r="I32" s="19">
        <f t="shared" ref="I32" si="8">SUM(I25:I31)</f>
        <v>55.039999999999992</v>
      </c>
      <c r="J32" s="19">
        <f t="shared" ref="J32:L32" si="9">SUM(J25:J31)</f>
        <v>572.99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167" t="s">
        <v>4</v>
      </c>
      <c r="D43" s="168"/>
      <c r="E43" s="31"/>
      <c r="F43" s="32">
        <f>F32+F42</f>
        <v>500</v>
      </c>
      <c r="G43" s="32">
        <f t="shared" ref="G43" si="14">G32+G42</f>
        <v>23.41</v>
      </c>
      <c r="H43" s="32">
        <f t="shared" ref="H43" si="15">H32+H42</f>
        <v>28.92</v>
      </c>
      <c r="I43" s="32">
        <f t="shared" ref="I43" si="16">I32+I42</f>
        <v>55.039999999999992</v>
      </c>
      <c r="J43" s="32">
        <f t="shared" ref="J43:L43" si="17">J32+J42</f>
        <v>572.99</v>
      </c>
      <c r="K43" s="32"/>
      <c r="L43" s="32">
        <f t="shared" si="17"/>
        <v>0</v>
      </c>
    </row>
    <row r="44" spans="1:12" ht="15.6" x14ac:dyDescent="0.3">
      <c r="A44" s="20">
        <v>1</v>
      </c>
      <c r="B44" s="21">
        <v>3</v>
      </c>
      <c r="C44" s="22" t="s">
        <v>20</v>
      </c>
      <c r="D44" s="5" t="s">
        <v>21</v>
      </c>
      <c r="E44" s="130" t="s">
        <v>72</v>
      </c>
      <c r="F44" s="50">
        <v>90</v>
      </c>
      <c r="G44" s="81">
        <v>18</v>
      </c>
      <c r="H44" s="82">
        <v>16.5</v>
      </c>
      <c r="I44" s="83">
        <v>2.89</v>
      </c>
      <c r="J44" s="84">
        <v>232.8</v>
      </c>
      <c r="K44" s="84"/>
      <c r="L44" s="39"/>
    </row>
    <row r="45" spans="1:12" ht="15.6" x14ac:dyDescent="0.3">
      <c r="A45" s="23"/>
      <c r="B45" s="15"/>
      <c r="C45" s="11"/>
      <c r="D45" s="6"/>
      <c r="E45" s="160" t="s">
        <v>60</v>
      </c>
      <c r="F45" s="50">
        <v>150</v>
      </c>
      <c r="G45" s="55">
        <v>3.28</v>
      </c>
      <c r="H45" s="56">
        <v>7.81</v>
      </c>
      <c r="I45" s="57">
        <v>21.57</v>
      </c>
      <c r="J45" s="58">
        <v>170.22</v>
      </c>
      <c r="K45" s="58"/>
      <c r="L45" s="42"/>
    </row>
    <row r="46" spans="1:12" ht="15.6" x14ac:dyDescent="0.3">
      <c r="A46" s="23"/>
      <c r="B46" s="15"/>
      <c r="C46" s="11"/>
      <c r="D46" s="7" t="s">
        <v>22</v>
      </c>
      <c r="E46" s="161" t="s">
        <v>46</v>
      </c>
      <c r="F46" s="50">
        <v>200</v>
      </c>
      <c r="G46" s="55">
        <v>0.37</v>
      </c>
      <c r="H46" s="56">
        <v>0</v>
      </c>
      <c r="I46" s="57">
        <v>14.85</v>
      </c>
      <c r="J46" s="75">
        <v>59.48</v>
      </c>
      <c r="K46" s="75"/>
      <c r="L46" s="42"/>
    </row>
    <row r="47" spans="1:12" ht="15.6" x14ac:dyDescent="0.3">
      <c r="A47" s="23"/>
      <c r="B47" s="15"/>
      <c r="C47" s="11"/>
      <c r="D47" s="7" t="s">
        <v>23</v>
      </c>
      <c r="E47" s="162" t="s">
        <v>44</v>
      </c>
      <c r="F47" s="50">
        <v>20</v>
      </c>
      <c r="G47" s="55">
        <v>1.52</v>
      </c>
      <c r="H47" s="56">
        <v>0.16</v>
      </c>
      <c r="I47" s="57">
        <v>9.84</v>
      </c>
      <c r="J47" s="58">
        <v>47</v>
      </c>
      <c r="K47" s="58">
        <v>119</v>
      </c>
      <c r="L47" s="42"/>
    </row>
    <row r="48" spans="1:12" ht="15.6" x14ac:dyDescent="0.3">
      <c r="A48" s="23"/>
      <c r="B48" s="15"/>
      <c r="C48" s="11"/>
      <c r="D48" s="7" t="s">
        <v>24</v>
      </c>
      <c r="E48" s="162"/>
      <c r="F48" s="50"/>
      <c r="G48" s="66"/>
      <c r="H48" s="55"/>
      <c r="I48" s="56"/>
      <c r="J48" s="57"/>
      <c r="K48" s="58"/>
      <c r="L48" s="42"/>
    </row>
    <row r="49" spans="1:12" ht="16.2" thickBot="1" x14ac:dyDescent="0.35">
      <c r="A49" s="23"/>
      <c r="B49" s="15"/>
      <c r="C49" s="11"/>
      <c r="D49" s="6" t="s">
        <v>23</v>
      </c>
      <c r="E49" s="162" t="s">
        <v>43</v>
      </c>
      <c r="F49" s="85">
        <v>20</v>
      </c>
      <c r="G49" s="55">
        <v>1.32</v>
      </c>
      <c r="H49" s="56">
        <v>0.24</v>
      </c>
      <c r="I49" s="57">
        <v>8.0399999999999991</v>
      </c>
      <c r="J49" s="75">
        <v>39.6</v>
      </c>
      <c r="K49" s="75">
        <v>120</v>
      </c>
      <c r="L49" s="42"/>
    </row>
    <row r="50" spans="1:12" ht="15.6" x14ac:dyDescent="0.3">
      <c r="A50" s="23"/>
      <c r="B50" s="15"/>
      <c r="C50" s="11"/>
      <c r="D50" s="6" t="s">
        <v>26</v>
      </c>
      <c r="E50" s="67" t="s">
        <v>73</v>
      </c>
      <c r="F50" s="52">
        <v>60</v>
      </c>
      <c r="G50" s="86">
        <v>0.48</v>
      </c>
      <c r="H50" s="87">
        <v>0.6</v>
      </c>
      <c r="I50" s="88">
        <v>1.56</v>
      </c>
      <c r="J50" s="58">
        <v>8.4</v>
      </c>
      <c r="K50" s="58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24.970000000000002</v>
      </c>
      <c r="H51" s="19">
        <f t="shared" ref="H51" si="19">SUM(H44:H50)</f>
        <v>25.31</v>
      </c>
      <c r="I51" s="19">
        <f t="shared" ref="I51" si="20">SUM(I44:I50)</f>
        <v>58.750000000000007</v>
      </c>
      <c r="J51" s="19">
        <f t="shared" ref="J51:L51" si="21">SUM(J44:J50)</f>
        <v>557.5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4" x14ac:dyDescent="0.3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4" x14ac:dyDescent="0.3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167" t="s">
        <v>4</v>
      </c>
      <c r="D62" s="168"/>
      <c r="E62" s="31"/>
      <c r="F62" s="32">
        <f>F51+F61</f>
        <v>540</v>
      </c>
      <c r="G62" s="32">
        <f t="shared" ref="G62" si="26">G51+G61</f>
        <v>24.970000000000002</v>
      </c>
      <c r="H62" s="32">
        <f t="shared" ref="H62" si="27">H51+H61</f>
        <v>25.31</v>
      </c>
      <c r="I62" s="32">
        <f t="shared" ref="I62" si="28">I51+I61</f>
        <v>58.750000000000007</v>
      </c>
      <c r="J62" s="32">
        <f t="shared" ref="J62:L62" si="29">J51+J61</f>
        <v>557.5</v>
      </c>
      <c r="K62" s="32"/>
      <c r="L62" s="32">
        <f t="shared" si="29"/>
        <v>0</v>
      </c>
    </row>
    <row r="63" spans="1:12" ht="15.6" x14ac:dyDescent="0.3">
      <c r="A63" s="20">
        <v>1</v>
      </c>
      <c r="B63" s="21">
        <v>4</v>
      </c>
      <c r="C63" s="22" t="s">
        <v>20</v>
      </c>
      <c r="D63" s="5" t="s">
        <v>21</v>
      </c>
      <c r="E63" s="163" t="s">
        <v>74</v>
      </c>
      <c r="F63" s="85">
        <v>150</v>
      </c>
      <c r="G63" s="85">
        <v>25.34</v>
      </c>
      <c r="H63" s="62">
        <v>11.2</v>
      </c>
      <c r="I63" s="56">
        <v>29.53</v>
      </c>
      <c r="J63" s="63">
        <v>322.83</v>
      </c>
      <c r="K63" s="40"/>
      <c r="L63" s="39"/>
    </row>
    <row r="64" spans="1:12" ht="15.6" x14ac:dyDescent="0.3">
      <c r="A64" s="23"/>
      <c r="B64" s="15"/>
      <c r="C64" s="11"/>
      <c r="D64" s="6"/>
      <c r="E64" s="132"/>
      <c r="F64" s="90"/>
      <c r="G64" s="51"/>
      <c r="H64" s="91"/>
      <c r="I64" s="60"/>
      <c r="J64" s="92"/>
      <c r="K64" s="43"/>
      <c r="L64" s="42"/>
    </row>
    <row r="65" spans="1:12" ht="15.6" x14ac:dyDescent="0.3">
      <c r="A65" s="23"/>
      <c r="B65" s="15"/>
      <c r="C65" s="11"/>
      <c r="D65" s="7" t="s">
        <v>22</v>
      </c>
      <c r="E65" s="132" t="s">
        <v>39</v>
      </c>
      <c r="F65" s="90">
        <v>200</v>
      </c>
      <c r="G65" s="51">
        <v>0</v>
      </c>
      <c r="H65" s="91">
        <v>0</v>
      </c>
      <c r="I65" s="60">
        <v>7.27</v>
      </c>
      <c r="J65" s="93">
        <v>28.73</v>
      </c>
      <c r="K65" s="43"/>
      <c r="L65" s="42"/>
    </row>
    <row r="66" spans="1:12" ht="16.2" thickBot="1" x14ac:dyDescent="0.35">
      <c r="A66" s="23"/>
      <c r="B66" s="15"/>
      <c r="C66" s="11"/>
      <c r="D66" s="7" t="s">
        <v>23</v>
      </c>
      <c r="E66" s="89" t="s">
        <v>75</v>
      </c>
      <c r="F66" s="90">
        <v>30</v>
      </c>
      <c r="G66" s="42">
        <v>2.25</v>
      </c>
      <c r="H66" s="42">
        <v>0.87</v>
      </c>
      <c r="I66" s="42">
        <v>14.94</v>
      </c>
      <c r="J66" s="93">
        <v>78.599999999999994</v>
      </c>
      <c r="K66" s="43"/>
      <c r="L66" s="42"/>
    </row>
    <row r="67" spans="1:12" ht="15.6" x14ac:dyDescent="0.3">
      <c r="A67" s="23"/>
      <c r="B67" s="15"/>
      <c r="C67" s="11"/>
      <c r="D67" s="7" t="s">
        <v>24</v>
      </c>
      <c r="E67" s="94" t="s">
        <v>76</v>
      </c>
      <c r="F67" s="95">
        <v>150</v>
      </c>
      <c r="G67" s="97">
        <v>0.6</v>
      </c>
      <c r="H67" s="78">
        <v>0.45</v>
      </c>
      <c r="I67" s="98">
        <v>15.45</v>
      </c>
      <c r="J67" s="99">
        <v>70.5</v>
      </c>
      <c r="K67" s="99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28.19</v>
      </c>
      <c r="H70" s="19">
        <f t="shared" ref="H70" si="31">SUM(H63:H69)</f>
        <v>12.519999999999998</v>
      </c>
      <c r="I70" s="19">
        <f t="shared" ref="I70" si="32">SUM(I63:I69)</f>
        <v>67.19</v>
      </c>
      <c r="J70" s="19">
        <f t="shared" ref="J70:L70" si="33">SUM(J63:J69)</f>
        <v>500.65999999999997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4" x14ac:dyDescent="0.3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4" x14ac:dyDescent="0.3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167" t="s">
        <v>4</v>
      </c>
      <c r="D81" s="168"/>
      <c r="E81" s="31"/>
      <c r="F81" s="32">
        <f>F70+F80</f>
        <v>530</v>
      </c>
      <c r="G81" s="32">
        <f t="shared" ref="G81" si="38">G70+G80</f>
        <v>28.19</v>
      </c>
      <c r="H81" s="32">
        <f t="shared" ref="H81" si="39">H70+H80</f>
        <v>12.519999999999998</v>
      </c>
      <c r="I81" s="32">
        <f t="shared" ref="I81" si="40">I70+I80</f>
        <v>67.19</v>
      </c>
      <c r="J81" s="32">
        <f t="shared" ref="J81:L81" si="41">J70+J80</f>
        <v>500.65999999999997</v>
      </c>
      <c r="K81" s="32"/>
      <c r="L81" s="32">
        <f t="shared" si="41"/>
        <v>0</v>
      </c>
    </row>
    <row r="82" spans="1:12" ht="15.6" x14ac:dyDescent="0.3">
      <c r="A82" s="20">
        <v>1</v>
      </c>
      <c r="B82" s="21">
        <v>5</v>
      </c>
      <c r="C82" s="22" t="s">
        <v>20</v>
      </c>
      <c r="D82" s="5" t="s">
        <v>21</v>
      </c>
      <c r="E82" s="100" t="s">
        <v>49</v>
      </c>
      <c r="F82" s="50">
        <v>90</v>
      </c>
      <c r="G82" s="55">
        <v>14.85</v>
      </c>
      <c r="H82" s="56">
        <v>13.32</v>
      </c>
      <c r="I82" s="57">
        <v>5.94</v>
      </c>
      <c r="J82" s="58">
        <v>202.68</v>
      </c>
      <c r="K82" s="58"/>
      <c r="L82" s="39"/>
    </row>
    <row r="83" spans="1:12" ht="15.6" x14ac:dyDescent="0.3">
      <c r="A83" s="23"/>
      <c r="B83" s="15"/>
      <c r="C83" s="11"/>
      <c r="D83" s="6"/>
      <c r="E83" s="101" t="s">
        <v>50</v>
      </c>
      <c r="F83" s="85">
        <v>150</v>
      </c>
      <c r="G83" s="68">
        <v>6.45</v>
      </c>
      <c r="H83" s="69">
        <v>4.05</v>
      </c>
      <c r="I83" s="70">
        <v>40.200000000000003</v>
      </c>
      <c r="J83" s="71">
        <v>223.65</v>
      </c>
      <c r="K83" s="71"/>
      <c r="L83" s="42"/>
    </row>
    <row r="84" spans="1:12" ht="15.6" x14ac:dyDescent="0.3">
      <c r="A84" s="23"/>
      <c r="B84" s="15"/>
      <c r="C84" s="11"/>
      <c r="D84" s="7" t="s">
        <v>22</v>
      </c>
      <c r="E84" s="102" t="s">
        <v>51</v>
      </c>
      <c r="F84" s="50">
        <v>200</v>
      </c>
      <c r="G84" s="55">
        <v>0.4</v>
      </c>
      <c r="H84" s="56">
        <v>0.6</v>
      </c>
      <c r="I84" s="57">
        <v>17.8</v>
      </c>
      <c r="J84" s="58">
        <v>78.599999999999994</v>
      </c>
      <c r="K84" s="58"/>
      <c r="L84" s="42"/>
    </row>
    <row r="85" spans="1:12" ht="15.6" x14ac:dyDescent="0.3">
      <c r="A85" s="23"/>
      <c r="B85" s="15"/>
      <c r="C85" s="11"/>
      <c r="D85" s="7" t="s">
        <v>23</v>
      </c>
      <c r="E85" s="101" t="s">
        <v>44</v>
      </c>
      <c r="F85" s="50">
        <v>20</v>
      </c>
      <c r="G85" s="55">
        <v>1.4</v>
      </c>
      <c r="H85" s="56">
        <v>0.14000000000000001</v>
      </c>
      <c r="I85" s="57">
        <v>8.8000000000000007</v>
      </c>
      <c r="J85" s="58">
        <v>48</v>
      </c>
      <c r="K85" s="58"/>
      <c r="L85" s="42"/>
    </row>
    <row r="86" spans="1:12" ht="14.4" x14ac:dyDescent="0.3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.6" x14ac:dyDescent="0.3">
      <c r="A87" s="23"/>
      <c r="B87" s="15"/>
      <c r="C87" s="11"/>
      <c r="D87" s="6" t="s">
        <v>23</v>
      </c>
      <c r="E87" s="101" t="s">
        <v>43</v>
      </c>
      <c r="F87" s="85">
        <v>20</v>
      </c>
      <c r="G87" s="55">
        <v>1.1399999999999999</v>
      </c>
      <c r="H87" s="56">
        <v>0.22</v>
      </c>
      <c r="I87" s="57">
        <v>7.44</v>
      </c>
      <c r="J87" s="75">
        <v>36.26</v>
      </c>
      <c r="K87" s="75"/>
      <c r="L87" s="42"/>
    </row>
    <row r="88" spans="1:12" ht="14.4" x14ac:dyDescent="0.3">
      <c r="A88" s="23"/>
      <c r="B88" s="15"/>
      <c r="C88" s="11"/>
      <c r="D88" s="6" t="s">
        <v>26</v>
      </c>
      <c r="E88" s="41" t="s">
        <v>77</v>
      </c>
      <c r="F88" s="42">
        <v>20</v>
      </c>
      <c r="G88" s="42">
        <v>4.6399999999999997</v>
      </c>
      <c r="H88" s="42">
        <v>5.9</v>
      </c>
      <c r="I88" s="42">
        <v>0</v>
      </c>
      <c r="J88" s="42">
        <v>72.8</v>
      </c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28.88</v>
      </c>
      <c r="H89" s="19">
        <f t="shared" ref="H89" si="43">SUM(H82:H88)</f>
        <v>24.230000000000004</v>
      </c>
      <c r="I89" s="19">
        <f t="shared" ref="I89" si="44">SUM(I82:I88)</f>
        <v>80.179999999999993</v>
      </c>
      <c r="J89" s="19">
        <f t="shared" ref="J89:L89" si="45">SUM(J82:J88)</f>
        <v>661.99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4" x14ac:dyDescent="0.3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4" x14ac:dyDescent="0.3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4" x14ac:dyDescent="0.3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167" t="s">
        <v>4</v>
      </c>
      <c r="D100" s="168"/>
      <c r="E100" s="31"/>
      <c r="F100" s="32">
        <f>F89+F99</f>
        <v>500</v>
      </c>
      <c r="G100" s="32">
        <f t="shared" ref="G100" si="50">G89+G99</f>
        <v>28.88</v>
      </c>
      <c r="H100" s="32">
        <f t="shared" ref="H100" si="51">H89+H99</f>
        <v>24.230000000000004</v>
      </c>
      <c r="I100" s="32">
        <f t="shared" ref="I100" si="52">I89+I99</f>
        <v>80.179999999999993</v>
      </c>
      <c r="J100" s="32">
        <f t="shared" ref="J100:L100" si="53">J89+J99</f>
        <v>661.99</v>
      </c>
      <c r="K100" s="32"/>
      <c r="L100" s="32">
        <f t="shared" si="53"/>
        <v>0</v>
      </c>
    </row>
    <row r="101" spans="1:12" ht="15.6" x14ac:dyDescent="0.3">
      <c r="A101" s="20">
        <v>2</v>
      </c>
      <c r="B101" s="21">
        <v>1</v>
      </c>
      <c r="C101" s="22" t="s">
        <v>20</v>
      </c>
      <c r="D101" s="5" t="s">
        <v>21</v>
      </c>
      <c r="E101" s="67" t="s">
        <v>78</v>
      </c>
      <c r="F101" s="50" t="s">
        <v>41</v>
      </c>
      <c r="G101" s="81">
        <v>7.17</v>
      </c>
      <c r="H101" s="82">
        <v>7.38</v>
      </c>
      <c r="I101" s="83">
        <v>35.049999999999997</v>
      </c>
      <c r="J101" s="84">
        <v>234.72</v>
      </c>
      <c r="K101" s="84"/>
      <c r="L101" s="39"/>
    </row>
    <row r="102" spans="1:12" ht="15.6" x14ac:dyDescent="0.3">
      <c r="A102" s="23"/>
      <c r="B102" s="15"/>
      <c r="C102" s="11"/>
      <c r="D102" s="6" t="s">
        <v>26</v>
      </c>
      <c r="E102" s="89" t="s">
        <v>80</v>
      </c>
      <c r="F102" s="103">
        <v>10</v>
      </c>
      <c r="G102" s="59">
        <v>0.08</v>
      </c>
      <c r="H102" s="60">
        <v>7.25</v>
      </c>
      <c r="I102" s="61">
        <v>0.13</v>
      </c>
      <c r="J102" s="104">
        <v>66.099999999999994</v>
      </c>
      <c r="K102" s="104"/>
      <c r="L102" s="42"/>
    </row>
    <row r="103" spans="1:12" ht="15.6" x14ac:dyDescent="0.3">
      <c r="A103" s="23"/>
      <c r="B103" s="15"/>
      <c r="C103" s="11"/>
      <c r="D103" s="7" t="s">
        <v>22</v>
      </c>
      <c r="E103" s="89" t="s">
        <v>39</v>
      </c>
      <c r="F103" s="103">
        <v>200</v>
      </c>
      <c r="G103" s="59">
        <v>0.2</v>
      </c>
      <c r="H103" s="60">
        <v>0</v>
      </c>
      <c r="I103" s="61">
        <v>11</v>
      </c>
      <c r="J103" s="104">
        <v>44.8</v>
      </c>
      <c r="K103" s="104"/>
      <c r="L103" s="42"/>
    </row>
    <row r="104" spans="1:12" ht="15.6" x14ac:dyDescent="0.3">
      <c r="A104" s="23"/>
      <c r="B104" s="15"/>
      <c r="C104" s="11"/>
      <c r="D104" s="7" t="s">
        <v>23</v>
      </c>
      <c r="E104" s="74" t="s">
        <v>40</v>
      </c>
      <c r="F104" s="85">
        <v>30</v>
      </c>
      <c r="G104" s="55">
        <v>2.25</v>
      </c>
      <c r="H104" s="56">
        <v>0.87</v>
      </c>
      <c r="I104" s="57">
        <v>14.94</v>
      </c>
      <c r="J104" s="75">
        <v>78.599999999999994</v>
      </c>
      <c r="K104" s="75"/>
      <c r="L104" s="42"/>
    </row>
    <row r="105" spans="1:12" ht="14.4" x14ac:dyDescent="0.3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6.2" thickBot="1" x14ac:dyDescent="0.35">
      <c r="A106" s="23"/>
      <c r="B106" s="15"/>
      <c r="C106" s="11"/>
      <c r="D106" s="6" t="s">
        <v>26</v>
      </c>
      <c r="E106" s="89" t="s">
        <v>79</v>
      </c>
      <c r="F106" s="103">
        <v>200</v>
      </c>
      <c r="G106" s="59">
        <v>8.25</v>
      </c>
      <c r="H106" s="60">
        <v>6.25</v>
      </c>
      <c r="I106" s="61">
        <v>22</v>
      </c>
      <c r="J106" s="104">
        <v>175</v>
      </c>
      <c r="K106" s="104"/>
      <c r="L106" s="42"/>
    </row>
    <row r="107" spans="1:12" ht="15.6" x14ac:dyDescent="0.3">
      <c r="A107" s="23"/>
      <c r="B107" s="15"/>
      <c r="C107" s="11"/>
      <c r="D107" s="6" t="s">
        <v>26</v>
      </c>
      <c r="E107" s="105" t="s">
        <v>54</v>
      </c>
      <c r="F107" s="106">
        <v>15</v>
      </c>
      <c r="G107" s="86">
        <v>3.66</v>
      </c>
      <c r="H107" s="87">
        <v>3.54</v>
      </c>
      <c r="I107" s="88">
        <v>0</v>
      </c>
      <c r="J107" s="107">
        <v>46.5</v>
      </c>
      <c r="K107" s="107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455</v>
      </c>
      <c r="G108" s="19">
        <f t="shared" ref="G108:J108" si="54">SUM(G101:G107)</f>
        <v>21.61</v>
      </c>
      <c r="H108" s="19">
        <f t="shared" si="54"/>
        <v>25.29</v>
      </c>
      <c r="I108" s="19">
        <f t="shared" si="54"/>
        <v>83.12</v>
      </c>
      <c r="J108" s="19">
        <f t="shared" si="54"/>
        <v>645.72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 x14ac:dyDescent="0.3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4" x14ac:dyDescent="0.3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4" x14ac:dyDescent="0.3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 x14ac:dyDescent="0.3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167" t="s">
        <v>4</v>
      </c>
      <c r="D119" s="168"/>
      <c r="E119" s="31"/>
      <c r="F119" s="32">
        <f>F108+F118</f>
        <v>455</v>
      </c>
      <c r="G119" s="32">
        <f t="shared" ref="G119" si="58">G108+G118</f>
        <v>21.61</v>
      </c>
      <c r="H119" s="32">
        <f t="shared" ref="H119" si="59">H108+H118</f>
        <v>25.29</v>
      </c>
      <c r="I119" s="32">
        <f t="shared" ref="I119" si="60">I108+I118</f>
        <v>83.12</v>
      </c>
      <c r="J119" s="32">
        <f t="shared" ref="J119:L119" si="61">J108+J118</f>
        <v>645.72</v>
      </c>
      <c r="K119" s="32"/>
      <c r="L119" s="32">
        <f t="shared" si="61"/>
        <v>0</v>
      </c>
    </row>
    <row r="120" spans="1:12" ht="15.6" x14ac:dyDescent="0.3">
      <c r="A120" s="14">
        <v>2</v>
      </c>
      <c r="B120" s="15">
        <v>2</v>
      </c>
      <c r="C120" s="22" t="s">
        <v>20</v>
      </c>
      <c r="D120" s="5" t="s">
        <v>21</v>
      </c>
      <c r="E120" s="67" t="s">
        <v>55</v>
      </c>
      <c r="F120" s="85">
        <v>90</v>
      </c>
      <c r="G120" s="55">
        <v>22.41</v>
      </c>
      <c r="H120" s="56">
        <v>15.3</v>
      </c>
      <c r="I120" s="57">
        <v>0.54</v>
      </c>
      <c r="J120" s="58">
        <v>229.77</v>
      </c>
      <c r="K120" s="58"/>
      <c r="L120" s="39"/>
    </row>
    <row r="121" spans="1:12" ht="15.6" x14ac:dyDescent="0.3">
      <c r="A121" s="14"/>
      <c r="B121" s="15"/>
      <c r="C121" s="11"/>
      <c r="D121" s="6"/>
      <c r="E121" s="108" t="s">
        <v>42</v>
      </c>
      <c r="F121" s="85">
        <v>150</v>
      </c>
      <c r="G121" s="55">
        <v>7.2</v>
      </c>
      <c r="H121" s="56">
        <v>5.0999999999999996</v>
      </c>
      <c r="I121" s="57">
        <v>33.9</v>
      </c>
      <c r="J121" s="58">
        <v>210.3</v>
      </c>
      <c r="K121" s="58"/>
      <c r="L121" s="42"/>
    </row>
    <row r="122" spans="1:12" ht="31.2" x14ac:dyDescent="0.3">
      <c r="A122" s="14"/>
      <c r="B122" s="15"/>
      <c r="C122" s="11"/>
      <c r="D122" s="7" t="s">
        <v>22</v>
      </c>
      <c r="E122" s="67" t="s">
        <v>56</v>
      </c>
      <c r="F122" s="52">
        <v>200</v>
      </c>
      <c r="G122" s="55">
        <v>0</v>
      </c>
      <c r="H122" s="56">
        <v>0</v>
      </c>
      <c r="I122" s="57">
        <v>20.2</v>
      </c>
      <c r="J122" s="58">
        <v>81.400000000000006</v>
      </c>
      <c r="K122" s="58"/>
      <c r="L122" s="42"/>
    </row>
    <row r="123" spans="1:12" ht="16.2" thickBot="1" x14ac:dyDescent="0.35">
      <c r="A123" s="14"/>
      <c r="B123" s="15"/>
      <c r="C123" s="11"/>
      <c r="D123" s="7" t="s">
        <v>23</v>
      </c>
      <c r="E123" s="74" t="s">
        <v>44</v>
      </c>
      <c r="F123" s="50">
        <v>20</v>
      </c>
      <c r="G123" s="55">
        <v>1.4</v>
      </c>
      <c r="H123" s="56">
        <v>0.14000000000000001</v>
      </c>
      <c r="I123" s="57">
        <v>8.8000000000000007</v>
      </c>
      <c r="J123" s="58">
        <v>48</v>
      </c>
      <c r="K123" s="58"/>
      <c r="L123" s="42"/>
    </row>
    <row r="124" spans="1:12" ht="15.6" x14ac:dyDescent="0.3">
      <c r="A124" s="14"/>
      <c r="B124" s="15"/>
      <c r="C124" s="11"/>
      <c r="D124" s="7" t="s">
        <v>24</v>
      </c>
      <c r="E124" s="76" t="s">
        <v>57</v>
      </c>
      <c r="F124" s="96">
        <v>150</v>
      </c>
      <c r="G124" s="77">
        <v>0.6</v>
      </c>
      <c r="H124" s="78">
        <v>0</v>
      </c>
      <c r="I124" s="79">
        <v>16.95</v>
      </c>
      <c r="J124" s="109">
        <v>69</v>
      </c>
      <c r="K124" s="109"/>
      <c r="L124" s="42"/>
    </row>
    <row r="125" spans="1:12" ht="15.6" x14ac:dyDescent="0.3">
      <c r="A125" s="14"/>
      <c r="B125" s="15"/>
      <c r="C125" s="11"/>
      <c r="D125" s="6" t="s">
        <v>23</v>
      </c>
      <c r="E125" s="74" t="s">
        <v>58</v>
      </c>
      <c r="F125" s="85">
        <v>20</v>
      </c>
      <c r="G125" s="55">
        <v>1.1399999999999999</v>
      </c>
      <c r="H125" s="56">
        <v>0.22</v>
      </c>
      <c r="I125" s="57">
        <v>7.44</v>
      </c>
      <c r="J125" s="75">
        <v>36.26</v>
      </c>
      <c r="K125" s="75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32.75</v>
      </c>
      <c r="H127" s="19">
        <f t="shared" si="62"/>
        <v>20.759999999999998</v>
      </c>
      <c r="I127" s="19">
        <f t="shared" si="62"/>
        <v>87.83</v>
      </c>
      <c r="J127" s="19">
        <f t="shared" si="62"/>
        <v>674.73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4" x14ac:dyDescent="0.3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4" x14ac:dyDescent="0.3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 x14ac:dyDescent="0.3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167" t="s">
        <v>4</v>
      </c>
      <c r="D138" s="168"/>
      <c r="E138" s="31"/>
      <c r="F138" s="32">
        <f>F127+F137</f>
        <v>630</v>
      </c>
      <c r="G138" s="32">
        <f t="shared" ref="G138" si="66">G127+G137</f>
        <v>32.75</v>
      </c>
      <c r="H138" s="32">
        <f t="shared" ref="H138" si="67">H127+H137</f>
        <v>20.759999999999998</v>
      </c>
      <c r="I138" s="32">
        <f t="shared" ref="I138" si="68">I127+I137</f>
        <v>87.83</v>
      </c>
      <c r="J138" s="32">
        <f t="shared" ref="J138:L138" si="69">J127+J137</f>
        <v>674.73</v>
      </c>
      <c r="K138" s="32"/>
      <c r="L138" s="32">
        <f t="shared" si="69"/>
        <v>0</v>
      </c>
    </row>
    <row r="139" spans="1:12" ht="15.6" x14ac:dyDescent="0.3">
      <c r="A139" s="20">
        <v>2</v>
      </c>
      <c r="B139" s="21">
        <v>3</v>
      </c>
      <c r="C139" s="22" t="s">
        <v>20</v>
      </c>
      <c r="D139" s="5" t="s">
        <v>21</v>
      </c>
      <c r="E139" s="74" t="s">
        <v>59</v>
      </c>
      <c r="F139" s="85">
        <v>90</v>
      </c>
      <c r="G139" s="62">
        <v>12.42</v>
      </c>
      <c r="H139" s="56">
        <v>2.88</v>
      </c>
      <c r="I139" s="63">
        <v>4.59</v>
      </c>
      <c r="J139" s="64">
        <v>93.51</v>
      </c>
      <c r="K139" s="64"/>
      <c r="L139" s="39"/>
    </row>
    <row r="140" spans="1:12" ht="15.6" x14ac:dyDescent="0.3">
      <c r="A140" s="23"/>
      <c r="B140" s="15"/>
      <c r="C140" s="11"/>
      <c r="D140" s="6"/>
      <c r="E140" s="74" t="s">
        <v>60</v>
      </c>
      <c r="F140" s="85">
        <v>150</v>
      </c>
      <c r="G140" s="110">
        <v>3.3</v>
      </c>
      <c r="H140" s="111">
        <v>7.8</v>
      </c>
      <c r="I140" s="112">
        <v>22.35</v>
      </c>
      <c r="J140" s="113">
        <v>173.1</v>
      </c>
      <c r="K140" s="113"/>
      <c r="L140" s="42"/>
    </row>
    <row r="141" spans="1:12" ht="15.6" x14ac:dyDescent="0.3">
      <c r="A141" s="23"/>
      <c r="B141" s="15"/>
      <c r="C141" s="11"/>
      <c r="D141" s="7" t="s">
        <v>22</v>
      </c>
      <c r="E141" s="80" t="s">
        <v>81</v>
      </c>
      <c r="F141" s="50">
        <v>200</v>
      </c>
      <c r="G141" s="55">
        <v>0.4</v>
      </c>
      <c r="H141" s="56">
        <v>0</v>
      </c>
      <c r="I141" s="57">
        <v>27</v>
      </c>
      <c r="J141" s="75">
        <v>110</v>
      </c>
      <c r="K141" s="75"/>
      <c r="L141" s="42"/>
    </row>
    <row r="142" spans="1:12" ht="15.75" customHeight="1" x14ac:dyDescent="0.3">
      <c r="A142" s="23"/>
      <c r="B142" s="15"/>
      <c r="C142" s="11"/>
      <c r="D142" s="7" t="s">
        <v>23</v>
      </c>
      <c r="E142" s="74" t="s">
        <v>44</v>
      </c>
      <c r="F142" s="85">
        <v>35</v>
      </c>
      <c r="G142" s="62">
        <v>2.66</v>
      </c>
      <c r="H142" s="56">
        <v>0.28000000000000003</v>
      </c>
      <c r="I142" s="63">
        <v>17.22</v>
      </c>
      <c r="J142" s="114">
        <v>82.25</v>
      </c>
      <c r="K142" s="114"/>
      <c r="L142" s="42"/>
    </row>
    <row r="143" spans="1:12" ht="14.4" x14ac:dyDescent="0.3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6.2" thickBot="1" x14ac:dyDescent="0.35">
      <c r="A144" s="23"/>
      <c r="B144" s="15"/>
      <c r="C144" s="11"/>
      <c r="D144" s="6" t="s">
        <v>23</v>
      </c>
      <c r="E144" s="74" t="s">
        <v>58</v>
      </c>
      <c r="F144" s="85">
        <v>20</v>
      </c>
      <c r="G144" s="62">
        <v>1.1399999999999999</v>
      </c>
      <c r="H144" s="56">
        <v>0.22</v>
      </c>
      <c r="I144" s="63">
        <v>7.44</v>
      </c>
      <c r="J144" s="114">
        <v>36.26</v>
      </c>
      <c r="K144" s="114"/>
      <c r="L144" s="42"/>
    </row>
    <row r="145" spans="1:12" ht="15.6" x14ac:dyDescent="0.3">
      <c r="A145" s="23"/>
      <c r="B145" s="15"/>
      <c r="C145" s="11"/>
      <c r="D145" s="6" t="s">
        <v>26</v>
      </c>
      <c r="E145" s="115" t="s">
        <v>73</v>
      </c>
      <c r="F145" s="116">
        <v>60</v>
      </c>
      <c r="G145" s="97">
        <v>0.1</v>
      </c>
      <c r="H145" s="78">
        <v>0.25</v>
      </c>
      <c r="I145" s="98">
        <v>0.14000000000000001</v>
      </c>
      <c r="J145" s="99">
        <v>72.400000000000006</v>
      </c>
      <c r="K145" s="99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20.02</v>
      </c>
      <c r="H146" s="19">
        <f t="shared" si="70"/>
        <v>11.43</v>
      </c>
      <c r="I146" s="19">
        <f t="shared" si="70"/>
        <v>78.739999999999995</v>
      </c>
      <c r="J146" s="19">
        <f t="shared" si="70"/>
        <v>567.52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4" x14ac:dyDescent="0.3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167" t="s">
        <v>4</v>
      </c>
      <c r="D157" s="168"/>
      <c r="E157" s="31"/>
      <c r="F157" s="32">
        <f>F146+F156</f>
        <v>555</v>
      </c>
      <c r="G157" s="32">
        <f t="shared" ref="G157" si="74">G146+G156</f>
        <v>20.02</v>
      </c>
      <c r="H157" s="32">
        <f t="shared" ref="H157" si="75">H146+H156</f>
        <v>11.43</v>
      </c>
      <c r="I157" s="32">
        <f t="shared" ref="I157" si="76">I146+I156</f>
        <v>78.739999999999995</v>
      </c>
      <c r="J157" s="32">
        <f t="shared" ref="J157:L157" si="77">J146+J156</f>
        <v>567.52</v>
      </c>
      <c r="K157" s="32"/>
      <c r="L157" s="32">
        <f t="shared" si="77"/>
        <v>0</v>
      </c>
    </row>
    <row r="158" spans="1:12" ht="15.6" x14ac:dyDescent="0.3">
      <c r="A158" s="20">
        <v>2</v>
      </c>
      <c r="B158" s="21">
        <v>4</v>
      </c>
      <c r="C158" s="22" t="s">
        <v>20</v>
      </c>
      <c r="D158" s="5" t="s">
        <v>21</v>
      </c>
      <c r="E158" s="117" t="s">
        <v>82</v>
      </c>
      <c r="F158" s="90">
        <v>150</v>
      </c>
      <c r="G158" s="91">
        <v>15.6</v>
      </c>
      <c r="H158" s="60">
        <v>16.350000000000001</v>
      </c>
      <c r="I158" s="92">
        <v>2.7</v>
      </c>
      <c r="J158" s="118">
        <v>220.2</v>
      </c>
      <c r="K158" s="118"/>
      <c r="L158" s="39"/>
    </row>
    <row r="159" spans="1:12" ht="15.6" x14ac:dyDescent="0.3">
      <c r="A159" s="23"/>
      <c r="B159" s="15"/>
      <c r="C159" s="11"/>
      <c r="D159" s="6"/>
      <c r="E159" s="117" t="s">
        <v>61</v>
      </c>
      <c r="F159" s="90">
        <v>15</v>
      </c>
      <c r="G159" s="91">
        <v>0.8</v>
      </c>
      <c r="H159" s="60">
        <v>72.2</v>
      </c>
      <c r="I159" s="92">
        <v>1.3</v>
      </c>
      <c r="J159" s="118">
        <v>654.29999999999995</v>
      </c>
      <c r="K159" s="118"/>
      <c r="L159" s="42"/>
    </row>
    <row r="160" spans="1:12" ht="15.6" x14ac:dyDescent="0.3">
      <c r="A160" s="23"/>
      <c r="B160" s="15"/>
      <c r="C160" s="11"/>
      <c r="D160" s="7" t="s">
        <v>22</v>
      </c>
      <c r="E160" s="119" t="s">
        <v>62</v>
      </c>
      <c r="F160" s="120">
        <v>200</v>
      </c>
      <c r="G160" s="91">
        <v>3.32</v>
      </c>
      <c r="H160" s="60">
        <v>2.57</v>
      </c>
      <c r="I160" s="61">
        <v>9.31</v>
      </c>
      <c r="J160" s="121">
        <v>74.2</v>
      </c>
      <c r="K160" s="121"/>
      <c r="L160" s="42"/>
    </row>
    <row r="161" spans="1:12" ht="16.2" thickBot="1" x14ac:dyDescent="0.35">
      <c r="A161" s="23"/>
      <c r="B161" s="15"/>
      <c r="C161" s="11"/>
      <c r="D161" s="7" t="s">
        <v>23</v>
      </c>
      <c r="E161" s="119" t="s">
        <v>40</v>
      </c>
      <c r="F161" s="120">
        <v>30</v>
      </c>
      <c r="G161" s="62">
        <v>7.2</v>
      </c>
      <c r="H161" s="56">
        <v>2.7</v>
      </c>
      <c r="I161" s="57">
        <v>49.1</v>
      </c>
      <c r="J161" s="64">
        <v>252.2</v>
      </c>
      <c r="K161" s="43"/>
      <c r="L161" s="42"/>
    </row>
    <row r="162" spans="1:12" ht="15.6" x14ac:dyDescent="0.3">
      <c r="A162" s="23"/>
      <c r="B162" s="15"/>
      <c r="C162" s="11"/>
      <c r="D162" s="7" t="s">
        <v>24</v>
      </c>
      <c r="E162" s="122" t="s">
        <v>48</v>
      </c>
      <c r="F162" s="95">
        <v>100</v>
      </c>
      <c r="G162" s="123">
        <v>0.6</v>
      </c>
      <c r="H162" s="53">
        <v>0.6</v>
      </c>
      <c r="I162" s="124">
        <v>15.4</v>
      </c>
      <c r="J162" s="99">
        <v>72</v>
      </c>
      <c r="K162" s="99"/>
      <c r="L162" s="42"/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8">SUM(G158:G164)</f>
        <v>27.52</v>
      </c>
      <c r="H165" s="19">
        <f t="shared" si="78"/>
        <v>94.42</v>
      </c>
      <c r="I165" s="19">
        <f t="shared" si="78"/>
        <v>77.81</v>
      </c>
      <c r="J165" s="19">
        <f t="shared" si="78"/>
        <v>1272.9000000000001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x14ac:dyDescent="0.3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 x14ac:dyDescent="0.3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167" t="s">
        <v>4</v>
      </c>
      <c r="D176" s="168"/>
      <c r="E176" s="31"/>
      <c r="F176" s="32">
        <f>F165+F175</f>
        <v>495</v>
      </c>
      <c r="G176" s="32">
        <f t="shared" ref="G176" si="82">G165+G175</f>
        <v>27.52</v>
      </c>
      <c r="H176" s="32">
        <f t="shared" ref="H176" si="83">H165+H175</f>
        <v>94.42</v>
      </c>
      <c r="I176" s="32">
        <f t="shared" ref="I176" si="84">I165+I175</f>
        <v>77.81</v>
      </c>
      <c r="J176" s="32">
        <f t="shared" ref="J176:L176" si="85">J165+J175</f>
        <v>1272.9000000000001</v>
      </c>
      <c r="K176" s="32"/>
      <c r="L176" s="32">
        <f t="shared" si="85"/>
        <v>0</v>
      </c>
    </row>
    <row r="177" spans="1:12" ht="15.6" x14ac:dyDescent="0.3">
      <c r="A177" s="20">
        <v>2</v>
      </c>
      <c r="B177" s="21">
        <v>5</v>
      </c>
      <c r="C177" s="22" t="s">
        <v>20</v>
      </c>
      <c r="D177" s="5" t="s">
        <v>21</v>
      </c>
      <c r="E177" s="74" t="s">
        <v>63</v>
      </c>
      <c r="F177" s="85">
        <v>90</v>
      </c>
      <c r="G177" s="81">
        <v>17.25</v>
      </c>
      <c r="H177" s="82">
        <v>14.98</v>
      </c>
      <c r="I177" s="83">
        <v>7.87</v>
      </c>
      <c r="J177" s="125">
        <v>235.78</v>
      </c>
      <c r="K177" s="125"/>
      <c r="L177" s="39"/>
    </row>
    <row r="178" spans="1:12" ht="15.6" x14ac:dyDescent="0.3">
      <c r="A178" s="23"/>
      <c r="B178" s="15"/>
      <c r="C178" s="11"/>
      <c r="D178" s="6"/>
      <c r="E178" s="74" t="s">
        <v>64</v>
      </c>
      <c r="F178" s="66">
        <v>150</v>
      </c>
      <c r="G178" s="126">
        <v>3.3</v>
      </c>
      <c r="H178" s="69">
        <v>4.95</v>
      </c>
      <c r="I178" s="127">
        <v>32.25</v>
      </c>
      <c r="J178" s="128">
        <v>186.45</v>
      </c>
      <c r="K178" s="128"/>
      <c r="L178" s="42"/>
    </row>
    <row r="179" spans="1:12" ht="15.6" x14ac:dyDescent="0.3">
      <c r="A179" s="23"/>
      <c r="B179" s="15"/>
      <c r="C179" s="11"/>
      <c r="D179" s="7" t="s">
        <v>22</v>
      </c>
      <c r="E179" s="67" t="s">
        <v>65</v>
      </c>
      <c r="F179" s="73">
        <v>200</v>
      </c>
      <c r="G179" s="55">
        <v>0.8</v>
      </c>
      <c r="H179" s="56">
        <v>0.2</v>
      </c>
      <c r="I179" s="57">
        <v>23.2</v>
      </c>
      <c r="J179" s="58">
        <v>94.4</v>
      </c>
      <c r="K179" s="58"/>
      <c r="L179" s="42"/>
    </row>
    <row r="180" spans="1:12" ht="15.6" x14ac:dyDescent="0.3">
      <c r="A180" s="23"/>
      <c r="B180" s="15"/>
      <c r="C180" s="11"/>
      <c r="D180" s="7" t="s">
        <v>23</v>
      </c>
      <c r="E180" s="74" t="s">
        <v>44</v>
      </c>
      <c r="F180" s="72">
        <v>25</v>
      </c>
      <c r="G180" s="55">
        <v>1.78</v>
      </c>
      <c r="H180" s="56">
        <v>0.18</v>
      </c>
      <c r="I180" s="57">
        <v>11.05</v>
      </c>
      <c r="J180" s="75">
        <v>60</v>
      </c>
      <c r="K180" s="75"/>
      <c r="L180" s="42"/>
    </row>
    <row r="181" spans="1:12" ht="14.4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6.2" thickBot="1" x14ac:dyDescent="0.35">
      <c r="A182" s="23"/>
      <c r="B182" s="15"/>
      <c r="C182" s="11"/>
      <c r="D182" s="6" t="s">
        <v>23</v>
      </c>
      <c r="E182" s="74" t="s">
        <v>43</v>
      </c>
      <c r="F182" s="85">
        <v>20</v>
      </c>
      <c r="G182" s="55">
        <v>1.1399999999999999</v>
      </c>
      <c r="H182" s="56">
        <v>0.22</v>
      </c>
      <c r="I182" s="57">
        <v>7.44</v>
      </c>
      <c r="J182" s="114">
        <v>36.26</v>
      </c>
      <c r="K182" s="114"/>
      <c r="L182" s="42"/>
    </row>
    <row r="183" spans="1:12" ht="15.6" x14ac:dyDescent="0.3">
      <c r="A183" s="23"/>
      <c r="B183" s="15"/>
      <c r="C183" s="11"/>
      <c r="D183" s="6" t="s">
        <v>26</v>
      </c>
      <c r="E183" s="76" t="s">
        <v>66</v>
      </c>
      <c r="F183" s="96">
        <v>60</v>
      </c>
      <c r="G183" s="77">
        <v>1.86</v>
      </c>
      <c r="H183" s="78">
        <v>7.12</v>
      </c>
      <c r="I183" s="79">
        <v>10.039999999999999</v>
      </c>
      <c r="J183" s="99">
        <v>114.37</v>
      </c>
      <c r="K183" s="99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26.130000000000003</v>
      </c>
      <c r="H184" s="19">
        <f t="shared" si="86"/>
        <v>27.65</v>
      </c>
      <c r="I184" s="19">
        <f t="shared" si="86"/>
        <v>91.85</v>
      </c>
      <c r="J184" s="19">
        <f t="shared" si="86"/>
        <v>727.26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 x14ac:dyDescent="0.3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 x14ac:dyDescent="0.3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4" x14ac:dyDescent="0.3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4" x14ac:dyDescent="0.3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 x14ac:dyDescent="0.3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 x14ac:dyDescent="0.3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167" t="s">
        <v>4</v>
      </c>
      <c r="D195" s="168"/>
      <c r="E195" s="31"/>
      <c r="F195" s="32">
        <f>F184+F194</f>
        <v>545</v>
      </c>
      <c r="G195" s="32">
        <f t="shared" ref="G195" si="90">G184+G194</f>
        <v>26.130000000000003</v>
      </c>
      <c r="H195" s="32">
        <f t="shared" ref="H195" si="91">H184+H194</f>
        <v>27.65</v>
      </c>
      <c r="I195" s="32">
        <f t="shared" ref="I195" si="92">I184+I194</f>
        <v>91.85</v>
      </c>
      <c r="J195" s="32">
        <f t="shared" ref="J195:L195" si="93">J184+J194</f>
        <v>727.26</v>
      </c>
      <c r="K195" s="32"/>
      <c r="L195" s="32">
        <f t="shared" si="93"/>
        <v>0</v>
      </c>
    </row>
    <row r="196" spans="1:12" x14ac:dyDescent="0.25">
      <c r="A196" s="27"/>
      <c r="B196" s="28"/>
      <c r="C196" s="169" t="s">
        <v>5</v>
      </c>
      <c r="D196" s="169"/>
      <c r="E196" s="169"/>
      <c r="F196" s="34">
        <f>(F24+F43+F62+F81+F100+F119+F138+F157+F176+F195)/(IF(F24=0,0,1)+IF(F43=0,0,1)+IF(F62=0,0,1)+IF(F81=0,0,1)+IF(F100=0,0,1)+IF(F119=0,0,1)+IF(F138=0,0,1)+IF(F157=0,0,1)+IF(F176=0,0,1)+IF(F195=0,0,1))</f>
        <v>546.5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25.248000000000001</v>
      </c>
      <c r="H196" s="34">
        <f t="shared" si="94"/>
        <v>28.879999999999995</v>
      </c>
      <c r="I196" s="34">
        <f t="shared" si="94"/>
        <v>76.585999999999999</v>
      </c>
      <c r="J196" s="34">
        <f t="shared" si="94"/>
        <v>676.50099999999998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2024-04-16T10:01:44Z</dcterms:modified>
</cp:coreProperties>
</file>